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" yWindow="-12" windowWidth="7680" windowHeight="8208" firstSheet="1" activeTab="4"/>
  </bookViews>
  <sheets>
    <sheet name="DocumentationPage" sheetId="21" r:id="rId1"/>
    <sheet name="CoverLetter" sheetId="18" r:id="rId2"/>
    <sheet name="GeneralInstructions" sheetId="19" r:id="rId3"/>
    <sheet name="StepbyStep... " sheetId="20" r:id="rId4"/>
    <sheet name="Tennessee Human Rights Comm." sheetId="12" r:id="rId5"/>
    <sheet name="Sheet1" sheetId="22" r:id="rId6"/>
  </sheets>
  <externalReferences>
    <externalReference r:id="rId7"/>
  </externalReferences>
  <definedNames>
    <definedName name="Administrative_Services">#REF!</definedName>
    <definedName name="Agency_Summary" localSheetId="1">#REF!</definedName>
    <definedName name="Agency_Summary" localSheetId="2">#REF!</definedName>
    <definedName name="Agency_Summary" localSheetId="3">#REF!</definedName>
    <definedName name="Agency_Summary">#REF!</definedName>
    <definedName name="Blountville_Office">#REF!</definedName>
    <definedName name="Board_Area_Chairman">#REF!</definedName>
    <definedName name="Board_Member_Dresden">#REF!</definedName>
    <definedName name="Board_of_Prob_Parole_Hearings_Officer">#REF!</definedName>
    <definedName name="Board_of_Probation_Parole_Dyersburg">#REF!</definedName>
    <definedName name="Board_Operations">#REF!</definedName>
    <definedName name="Chattanooga_Office">#REF!</definedName>
    <definedName name="Clarksville_Field_Office">#REF!</definedName>
    <definedName name="Cleveland_Parole_Office">#REF!</definedName>
    <definedName name="Clinton_Field_Services">#REF!</definedName>
    <definedName name="Cookeville_Field_Office">#REF!</definedName>
    <definedName name="CoverLetter" localSheetId="2" hidden="1">{"RECORDS CENTER STORAGE",#N/A,FALSE,"ALLOT CODE DETAIL 97-8";"AUTH PUB",#N/A,FALSE,"ALLOT CODE DETAIL 97-8";"HOLDINGS RPT",#N/A,FALSE,"ALLOT CODE DETAIL 97-8"}</definedName>
    <definedName name="CoverLetter" localSheetId="3" hidden="1">{"RECORDS CENTER STORAGE",#N/A,FALSE,"ALLOT CODE DETAIL 97-8";"AUTH PUB",#N/A,FALSE,"ALLOT CODE DETAIL 97-8";"HOLDINGS RPT",#N/A,FALSE,"ALLOT CODE DETAIL 97-8"}</definedName>
    <definedName name="CoverLetter" hidden="1">{"RECORDS CENTER STORAGE",#N/A,FALSE,"ALLOT CODE DETAIL 97-8";"AUTH PUB",#N/A,FALSE,"ALLOT CODE DETAIL 97-8";"HOLDINGS RPT",#N/A,FALSE,"ALLOT CODE DETAIL 97-8"}</definedName>
    <definedName name="Delta_Board">#REF!</definedName>
    <definedName name="Delta_Hearing_Office_P79R">#REF!</definedName>
    <definedName name="Documentation_Page" localSheetId="1">#REF!</definedName>
    <definedName name="Documentation_Page">#REF!</definedName>
    <definedName name="Downtown_Memphis">#REF!</definedName>
    <definedName name="Dyersburg">#REF!</definedName>
    <definedName name="East_TN_Hearing_Officer_Division">#REF!</definedName>
    <definedName name="Executive_Director">#REF!</definedName>
    <definedName name="Field_Service">#REF!</definedName>
    <definedName name="Field_Services_Central_Office">#REF!</definedName>
    <definedName name="Field_Services_Columbia">#REF!</definedName>
    <definedName name="Field_Services_Dresden">#REF!</definedName>
    <definedName name="Field_Services_Franklin_Office">#REF!</definedName>
    <definedName name="Field_Services_Knox">#REF!</definedName>
    <definedName name="Field_Services_Murfreesboro">#REF!</definedName>
    <definedName name="Field_Services_Shelby">#REF!</definedName>
    <definedName name="Fiscal_Services">#REF!</definedName>
    <definedName name="Gallatin_Field_Office">#REF!</definedName>
    <definedName name="Greeneville_Field_Office">#REF!</definedName>
    <definedName name="Hearing_Officer_Mid_TN_CC_33C">#REF!</definedName>
    <definedName name="Hearing_Officers_CC_33B">#REF!</definedName>
    <definedName name="HR">#REF!</definedName>
    <definedName name="Information_System_Management">#REF!</definedName>
    <definedName name="Jackson">#REF!</definedName>
    <definedName name="Johnson_City_Office">#REF!</definedName>
    <definedName name="Lawrenceburg_Office">#REF!</definedName>
    <definedName name="Lebanon_Office_Field_Services">#REF!</definedName>
    <definedName name="Lexington_Office">#REF!</definedName>
    <definedName name="Madisonville">#REF!</definedName>
    <definedName name="Maryville_Field_Office">#REF!</definedName>
    <definedName name="McMinnville_Field_Office">#REF!</definedName>
    <definedName name="Midtown_Memphis">#REF!</definedName>
    <definedName name="Morristown_Field_Office">#REF!</definedName>
    <definedName name="North_Memphis_Field_Services">#REF!</definedName>
    <definedName name="Oak_Ridge_Field_Office">#REF!</definedName>
    <definedName name="Print_Area_MI">'[1]OBJECT CODE EXP.'!#REF!</definedName>
    <definedName name="South_Memphis_Field_Services">#REF!</definedName>
    <definedName name="Sparta_Prob_Parole">#REF!</definedName>
    <definedName name="Tech_SVCS">#REF!</definedName>
    <definedName name="Training">#REF!</definedName>
    <definedName name="Tullahoma_District_5">#REF!</definedName>
    <definedName name="wrn.ALLOT._.CODE._.DETAIL." localSheetId="1" hidden="1">{"RECORDS CENTER STORAGE",#N/A,FALSE,"ALLOT CODE DETAIL 97-8";"AUTH PUB",#N/A,FALSE,"ALLOT CODE DETAIL 97-8";"HOLDINGS RPT",#N/A,FALSE,"ALLOT CODE DETAIL 97-8"}</definedName>
    <definedName name="wrn.ALLOT._.CODE._.DETAIL." localSheetId="2" hidden="1">{"RECORDS CENTER STORAGE",#N/A,FALSE,"ALLOT CODE DETAIL 97-8";"AUTH PUB",#N/A,FALSE,"ALLOT CODE DETAIL 97-8";"HOLDINGS RPT",#N/A,FALSE,"ALLOT CODE DETAIL 97-8"}</definedName>
    <definedName name="wrn.ALLOT._.CODE._.DETAIL." localSheetId="3" hidden="1">{"RECORDS CENTER STORAGE",#N/A,FALSE,"ALLOT CODE DETAIL 97-8";"AUTH PUB",#N/A,FALSE,"ALLOT CODE DETAIL 97-8";"HOLDINGS RPT",#N/A,FALSE,"ALLOT CODE DETAIL 97-8"}</definedName>
    <definedName name="wrn.ALLOT._.CODE._.DETAIL." hidden="1">{"RECORDS CENTER STORAGE",#N/A,FALSE,"ALLOT CODE DETAIL 97-8";"AUTH PUB",#N/A,FALSE,"ALLOT CODE DETAIL 97-8";"HOLDINGS RPT",#N/A,FALSE,"ALLOT CODE DETAIL 97-8"}</definedName>
  </definedNames>
  <calcPr calcId="125725"/>
</workbook>
</file>

<file path=xl/calcChain.xml><?xml version="1.0" encoding="utf-8"?>
<calcChain xmlns="http://schemas.openxmlformats.org/spreadsheetml/2006/main">
  <c r="K56" i="12"/>
  <c r="K31"/>
  <c r="M31" s="1"/>
  <c r="M32" s="1"/>
  <c r="K38"/>
  <c r="K40"/>
  <c r="K42"/>
  <c r="K44"/>
  <c r="K46"/>
  <c r="O32" l="1"/>
  <c r="N33"/>
  <c r="F36"/>
  <c r="K36" s="1"/>
</calcChain>
</file>

<file path=xl/comments1.xml><?xml version="1.0" encoding="utf-8"?>
<comments xmlns="http://schemas.openxmlformats.org/spreadsheetml/2006/main">
  <authors>
    <author>BA17149</author>
  </authors>
  <commentList>
    <comment ref="B5" authorId="0">
      <text>
        <r>
          <rPr>
            <b/>
            <u/>
            <sz val="8"/>
            <color indexed="81"/>
            <rFont val="Tahoma"/>
            <family val="2"/>
          </rPr>
          <t>Cover Letter:</t>
        </r>
        <r>
          <rPr>
            <b/>
            <sz val="8"/>
            <color indexed="81"/>
            <rFont val="Tahoma"/>
            <family val="2"/>
          </rPr>
          <t xml:space="preserve">
Click to open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u/>
            <sz val="8"/>
            <color indexed="81"/>
            <rFont val="Tahoma"/>
            <family val="2"/>
          </rPr>
          <t>General Instructions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Click to open</t>
        </r>
      </text>
    </comment>
    <comment ref="B9" authorId="0">
      <text>
        <r>
          <rPr>
            <b/>
            <u/>
            <sz val="8"/>
            <color indexed="81"/>
            <rFont val="Tahoma"/>
            <family val="2"/>
          </rPr>
          <t>Step-by-step Procedure:
C</t>
        </r>
        <r>
          <rPr>
            <b/>
            <sz val="8"/>
            <color indexed="81"/>
            <rFont val="Tahoma"/>
            <family val="2"/>
          </rPr>
          <t>lick to open.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u/>
            <sz val="8"/>
            <color indexed="81"/>
            <rFont val="Tahoma"/>
            <family val="2"/>
          </rPr>
          <t>Depts/Divisions:
C</t>
        </r>
        <r>
          <rPr>
            <b/>
            <sz val="8"/>
            <color indexed="81"/>
            <rFont val="Tahoma"/>
            <family val="2"/>
          </rPr>
          <t>lick on dept/division name to go to worksheet.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ba17149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 xml:space="preserve">Enter phone # </t>
        </r>
        <r>
          <rPr>
            <b/>
            <u/>
            <sz val="8"/>
            <color indexed="81"/>
            <rFont val="Tahoma"/>
            <family val="2"/>
          </rPr>
          <t>without</t>
        </r>
        <r>
          <rPr>
            <b/>
            <sz val="8"/>
            <color indexed="81"/>
            <rFont val="Tahoma"/>
            <family val="2"/>
          </rPr>
          <t xml:space="preserve"> brackets() or hyphen(-)
e.g. 6157411718.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Previous Year's Balance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Record Created:
Must be &gt;=0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0">
      <text>
        <r>
          <rPr>
            <b/>
            <sz val="8"/>
            <color indexed="81"/>
            <rFont val="Tahoma"/>
            <family val="2"/>
          </rPr>
          <t xml:space="preserve">Records Destroyed:
Please submit Destruction Certificates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RecordsTransferred: to Records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0">
      <text>
        <r>
          <rPr>
            <b/>
            <sz val="8"/>
            <color indexed="81"/>
            <rFont val="Tahoma"/>
            <family val="2"/>
          </rPr>
          <t>RecordsTransferred to: Library &amp; Archives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Records transferred  Elsewhere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Grand Total: Records on hand 6/30/2001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Total of Active + Inactive Paper Media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0">
      <text>
        <r>
          <rPr>
            <b/>
            <sz val="8"/>
            <color indexed="81"/>
            <rFont val="Tahoma"/>
            <family val="2"/>
          </rPr>
          <t>Cartridge &amp;
Magnetic Tapes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0">
      <text>
        <r>
          <rPr>
            <b/>
            <sz val="8"/>
            <color indexed="81"/>
            <rFont val="Tahoma"/>
            <family val="2"/>
          </rPr>
          <t>CD ROM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2" authorId="0">
      <text>
        <r>
          <rPr>
            <b/>
            <sz val="8"/>
            <color indexed="81"/>
            <rFont val="Tahoma"/>
            <family val="2"/>
          </rPr>
          <t>Magnetic/Optical
Disks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>
      <text>
        <r>
          <rPr>
            <b/>
            <sz val="8"/>
            <color indexed="81"/>
            <rFont val="Tahoma"/>
            <family val="2"/>
          </rPr>
          <t>Microfilm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6" authorId="0">
      <text>
        <r>
          <rPr>
            <b/>
            <sz val="8"/>
            <color indexed="81"/>
            <rFont val="Tahoma"/>
            <family val="2"/>
          </rPr>
          <t>Microfiche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<sst xmlns="http://schemas.openxmlformats.org/spreadsheetml/2006/main" count="104" uniqueCount="89">
  <si>
    <t>RECORDS HOLDING REPORT</t>
  </si>
  <si>
    <t>SEE INSTRUCTIONS ON BACK</t>
  </si>
  <si>
    <t>Paper Record(s) Holdings</t>
  </si>
  <si>
    <t>II.   Records Created</t>
  </si>
  <si>
    <t>(+)</t>
  </si>
  <si>
    <t>III.  Records Destroyed</t>
  </si>
  <si>
    <t>( - )</t>
  </si>
  <si>
    <t>IV.  Records Transferred:</t>
  </si>
  <si>
    <t xml:space="preserve">Records Center                                                      </t>
  </si>
  <si>
    <t xml:space="preserve">Library &amp; Archives                                         </t>
  </si>
  <si>
    <t xml:space="preserve"> </t>
  </si>
  <si>
    <t xml:space="preserve">( - )    </t>
  </si>
  <si>
    <t>Other: (please specify) ______________________________</t>
  </si>
  <si>
    <t>Records Category/Description:</t>
  </si>
  <si>
    <t>Media:</t>
  </si>
  <si>
    <t>=</t>
  </si>
  <si>
    <t xml:space="preserve">    Totals</t>
  </si>
  <si>
    <t xml:space="preserve">I.      Paper   </t>
  </si>
  <si>
    <t xml:space="preserve">II     Cartridge &amp; Magnetic Tapes  </t>
  </si>
  <si>
    <t>III.   CD ROM</t>
  </si>
  <si>
    <t>IV.   Magnetic/Optical Disks</t>
  </si>
  <si>
    <t>V.     Microfilm</t>
  </si>
  <si>
    <t>VI.   Microfiche</t>
  </si>
  <si>
    <t>Microfilm – Number of Rolls Produced Annually:</t>
  </si>
  <si>
    <t xml:space="preserve">I. </t>
  </si>
  <si>
    <t>By Reporting Agency</t>
  </si>
  <si>
    <t>II.</t>
  </si>
  <si>
    <t>By Other State Agencies</t>
  </si>
  <si>
    <t>III.</t>
  </si>
  <si>
    <t>By Outside Vendors</t>
  </si>
  <si>
    <t>Total Rolls Produced</t>
  </si>
  <si>
    <t>Does your division store records in storage facilities other than the office or State Records Center?</t>
  </si>
  <si>
    <t>If YES, please provide the following information:</t>
  </si>
  <si>
    <t>Name and Address</t>
  </si>
  <si>
    <t>DEPARTMENT OF GENERAL SERVICES</t>
  </si>
  <si>
    <t>(Line I + II – III – IV = V)</t>
  </si>
  <si>
    <t>Cu. Ft.</t>
  </si>
  <si>
    <t xml:space="preserve"> (beginning volume from previous year) </t>
  </si>
  <si>
    <t xml:space="preserve"> Inactive</t>
  </si>
  <si>
    <t xml:space="preserve"> Cu. Ft.</t>
  </si>
  <si>
    <t>Cart/Reel</t>
  </si>
  <si>
    <t xml:space="preserve">Phone:    </t>
  </si>
  <si>
    <t>RECORDS MANAGEMENT DIVISION</t>
  </si>
  <si>
    <t>Rolls</t>
  </si>
  <si>
    <t>Sheets</t>
  </si>
  <si>
    <t>Disks</t>
  </si>
  <si>
    <t>Cu. Ft</t>
  </si>
  <si>
    <t xml:space="preserve">County:  </t>
  </si>
  <si>
    <t>Allotment Code:</t>
  </si>
  <si>
    <t xml:space="preserve">    Active  </t>
  </si>
  <si>
    <t>+</t>
  </si>
  <si>
    <t xml:space="preserve">Yes   </t>
  </si>
  <si>
    <t xml:space="preserve">No </t>
  </si>
  <si>
    <t xml:space="preserve">   </t>
  </si>
  <si>
    <t>Volume</t>
  </si>
  <si>
    <t>Media Type</t>
  </si>
  <si>
    <t>Storage Facilities</t>
  </si>
  <si>
    <t xml:space="preserve">Department Name: </t>
  </si>
  <si>
    <t xml:space="preserve">Division Name:    </t>
  </si>
  <si>
    <t>Person Completing Form:</t>
  </si>
  <si>
    <t>Tennessee Human Rights Commission</t>
  </si>
  <si>
    <t>Davidson</t>
  </si>
  <si>
    <t>Documentation Page</t>
  </si>
  <si>
    <t>Listing</t>
  </si>
  <si>
    <t>Description</t>
  </si>
  <si>
    <t>Comments</t>
  </si>
  <si>
    <t>Cover Letter</t>
  </si>
  <si>
    <t>Introductory letter from Records Management Division</t>
  </si>
  <si>
    <t>Click to open</t>
  </si>
  <si>
    <t>General Instructions</t>
  </si>
  <si>
    <t>General instructions for doing the holdings report</t>
  </si>
  <si>
    <t>Step-by-step procedure</t>
  </si>
  <si>
    <t>Specific instructions for the entering the data</t>
  </si>
  <si>
    <t>Departments/Divisions</t>
  </si>
  <si>
    <t>Double-click on division to get to specific spreadsheet</t>
  </si>
  <si>
    <t>These are listed in alphabetical order</t>
  </si>
  <si>
    <t>Difference Between this year and last year</t>
  </si>
  <si>
    <t>Percentage:</t>
  </si>
  <si>
    <t>&gt;10%</t>
  </si>
  <si>
    <t xml:space="preserve">        RDA SW05</t>
  </si>
  <si>
    <t xml:space="preserve"> FY July 1, 2011 through  June 30,  2012</t>
  </si>
  <si>
    <t xml:space="preserve">I.    Records on Hand July 1, 2011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</si>
  <si>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 </t>
    </r>
  </si>
  <si>
    <t>GS-0704 (REV 08/12)</t>
  </si>
  <si>
    <t>Records Manager - Pennye Neal: Phone # (615) 741-5739</t>
  </si>
  <si>
    <t>Sabrina Hooper</t>
  </si>
  <si>
    <t>615-741-5825</t>
  </si>
  <si>
    <t>X</t>
  </si>
  <si>
    <t>EEOC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</si>
</sst>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5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u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4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right"/>
    </xf>
    <xf numFmtId="0" fontId="8" fillId="0" borderId="2" xfId="0" applyFont="1" applyBorder="1"/>
    <xf numFmtId="0" fontId="0" fillId="0" borderId="2" xfId="0" applyBorder="1"/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2" borderId="1" xfId="0" applyFont="1" applyFill="1" applyBorder="1"/>
    <xf numFmtId="3" fontId="8" fillId="3" borderId="1" xfId="0" applyNumberFormat="1" applyFont="1" applyFill="1" applyBorder="1" applyProtection="1"/>
    <xf numFmtId="3" fontId="5" fillId="2" borderId="1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3" fontId="5" fillId="0" borderId="1" xfId="0" applyNumberFormat="1" applyFont="1" applyBorder="1"/>
    <xf numFmtId="3" fontId="5" fillId="0" borderId="1" xfId="0" applyNumberFormat="1" applyFont="1" applyFill="1" applyBorder="1" applyProtection="1"/>
    <xf numFmtId="0" fontId="13" fillId="0" borderId="3" xfId="2" applyFont="1" applyBorder="1"/>
    <xf numFmtId="0" fontId="13" fillId="0" borderId="5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9" xfId="1" applyBorder="1" applyAlignment="1" applyProtection="1">
      <alignment vertical="top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10" fillId="0" borderId="12" xfId="1" applyBorder="1" applyAlignment="1" applyProtection="1">
      <alignment vertical="top"/>
    </xf>
    <xf numFmtId="0" fontId="0" fillId="0" borderId="13" xfId="0" applyBorder="1" applyAlignment="1">
      <alignment wrapText="1"/>
    </xf>
    <xf numFmtId="0" fontId="0" fillId="0" borderId="9" xfId="0" applyBorder="1" applyAlignment="1">
      <alignment vertical="top"/>
    </xf>
    <xf numFmtId="0" fontId="0" fillId="0" borderId="10" xfId="0" applyBorder="1"/>
    <xf numFmtId="0" fontId="10" fillId="0" borderId="6" xfId="1" applyBorder="1" applyAlignment="1" applyProtection="1">
      <alignment vertical="top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14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0" xfId="0" applyBorder="1"/>
    <xf numFmtId="0" fontId="14" fillId="2" borderId="0" xfId="0" applyFont="1" applyFill="1"/>
    <xf numFmtId="0" fontId="10" fillId="0" borderId="1" xfId="1" applyFon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16" xfId="0" applyBorder="1"/>
    <xf numFmtId="0" fontId="0" fillId="0" borderId="12" xfId="0" applyBorder="1" applyAlignment="1">
      <alignment horizontal="center"/>
    </xf>
    <xf numFmtId="0" fontId="0" fillId="0" borderId="17" xfId="0" applyBorder="1"/>
    <xf numFmtId="0" fontId="0" fillId="0" borderId="9" xfId="0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1" applyAlignment="1" applyProtection="1">
      <alignment horizontal="center"/>
    </xf>
  </cellXfs>
  <cellStyles count="3">
    <cellStyle name="Hyperlink" xfId="1" builtinId="8"/>
    <cellStyle name="Normal" xfId="0" builtinId="0"/>
    <cellStyle name="Normal_COST-02-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ffice/BA17R/BILL/BILL/REPORTS/CST-SYS/COST02-3/FINAL/SOURCE%20REPORT/COST-02-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-ALLOC."/>
      <sheetName val="SOURCE DATA"/>
      <sheetName val="AGENCY-EXPENSES"/>
      <sheetName val="OBJECT CODE EXP."/>
      <sheetName val="EQUIP. &amp; DEPREC."/>
      <sheetName val="5YR COM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3.doc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4"/>
  <sheetViews>
    <sheetView workbookViewId="0">
      <selection activeCell="B5" sqref="B5"/>
    </sheetView>
  </sheetViews>
  <sheetFormatPr defaultRowHeight="13.2"/>
  <cols>
    <col min="2" max="2" width="34" bestFit="1" customWidth="1"/>
    <col min="3" max="3" width="46.33203125" bestFit="1" customWidth="1"/>
    <col min="4" max="4" width="13.109375" bestFit="1" customWidth="1"/>
  </cols>
  <sheetData>
    <row r="2" spans="2:4" ht="18" thickBot="1">
      <c r="B2" s="61" t="s">
        <v>62</v>
      </c>
      <c r="C2" s="61"/>
      <c r="D2" s="61"/>
    </row>
    <row r="3" spans="2:4" ht="16.2" thickBot="1">
      <c r="B3" s="32" t="s">
        <v>63</v>
      </c>
      <c r="C3" s="33" t="s">
        <v>64</v>
      </c>
      <c r="D3" s="32" t="s">
        <v>65</v>
      </c>
    </row>
    <row r="4" spans="2:4">
      <c r="B4" s="34"/>
      <c r="C4" s="35"/>
      <c r="D4" s="36"/>
    </row>
    <row r="5" spans="2:4" ht="47.25" customHeight="1" thickBot="1">
      <c r="B5" s="37" t="s">
        <v>66</v>
      </c>
      <c r="C5" s="38" t="s">
        <v>67</v>
      </c>
      <c r="D5" s="39" t="s">
        <v>68</v>
      </c>
    </row>
    <row r="6" spans="2:4">
      <c r="B6" s="40"/>
      <c r="C6" s="35"/>
      <c r="D6" s="41"/>
    </row>
    <row r="7" spans="2:4" ht="43.5" customHeight="1" thickBot="1">
      <c r="B7" s="42" t="s">
        <v>69</v>
      </c>
      <c r="C7" s="43" t="s">
        <v>70</v>
      </c>
      <c r="D7" s="39" t="s">
        <v>68</v>
      </c>
    </row>
    <row r="8" spans="2:4" ht="13.8" thickBot="1">
      <c r="B8" s="44"/>
      <c r="C8" s="45"/>
      <c r="D8" s="39"/>
    </row>
    <row r="9" spans="2:4" ht="35.25" customHeight="1" thickBot="1">
      <c r="B9" s="46" t="s">
        <v>71</v>
      </c>
      <c r="C9" s="47" t="s">
        <v>72</v>
      </c>
      <c r="D9" s="39" t="s">
        <v>68</v>
      </c>
    </row>
    <row r="10" spans="2:4" ht="13.8" thickBot="1">
      <c r="B10" s="48"/>
      <c r="C10" s="45"/>
      <c r="D10" s="49"/>
    </row>
    <row r="11" spans="2:4" ht="42" customHeight="1" thickBot="1">
      <c r="B11" s="50" t="s">
        <v>73</v>
      </c>
      <c r="C11" s="51" t="s">
        <v>74</v>
      </c>
      <c r="D11" s="52" t="s">
        <v>75</v>
      </c>
    </row>
    <row r="12" spans="2:4">
      <c r="C12" s="54" t="s">
        <v>84</v>
      </c>
    </row>
    <row r="14" spans="2:4">
      <c r="B14" s="55" t="s">
        <v>60</v>
      </c>
    </row>
  </sheetData>
  <sheetProtection password="C739" sheet="1" objects="1" scenarios="1"/>
  <mergeCells count="1">
    <mergeCell ref="B2:D2"/>
  </mergeCells>
  <hyperlinks>
    <hyperlink ref="B5" location="CoverLetter!A1" display="CoverLetter!A1"/>
    <hyperlink ref="B7" location="GeneralInstructions!A1" display="GeneralInstructions!A1"/>
    <hyperlink ref="B9" location="StepbyStep...!A1" display="StepbyStep...!A1"/>
    <hyperlink ref="B14" location="'Tennessee Human Rights Comm.'!A1" display="'Tennessee Human Rights Comm.'!A1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showGridLines="0" topLeftCell="A25" zoomScaleNormal="100" workbookViewId="0"/>
  </sheetViews>
  <sheetFormatPr defaultRowHeight="13.2"/>
  <sheetData/>
  <sheetProtection password="C739" sheet="1" objects="1" scenarios="1"/>
  <phoneticPr fontId="0" type="noConversion"/>
  <pageMargins left="0.75" right="0.75" top="1" bottom="1" header="0.5" footer="0.5"/>
  <pageSetup orientation="portrait" horizontalDpi="1200" r:id="rId1"/>
  <headerFooter alignWithMargins="0"/>
  <legacyDrawing r:id="rId2"/>
  <oleObjects>
    <oleObject progId="Document" shapeId="28678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"/>
  <sheetViews>
    <sheetView showGridLines="0" zoomScaleNormal="100" workbookViewId="0">
      <selection activeCell="A2" sqref="A2"/>
    </sheetView>
  </sheetViews>
  <sheetFormatPr defaultRowHeight="13.2"/>
  <sheetData/>
  <sheetProtection password="C739" sheet="1" objects="1" scenarios="1"/>
  <phoneticPr fontId="0" type="noConversion"/>
  <pageMargins left="0.75" right="0.75" top="1" bottom="1" header="0.5" footer="0.5"/>
  <pageSetup scale="85" orientation="portrait" horizontalDpi="1200" r:id="rId1"/>
  <headerFooter alignWithMargins="0"/>
  <legacyDrawing r:id="rId2"/>
  <oleObjects>
    <oleObject progId="Document" shapeId="29702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"/>
  <sheetViews>
    <sheetView showGridLines="0" topLeftCell="A10" zoomScale="90" zoomScaleNormal="90" workbookViewId="0">
      <selection activeCell="A2" sqref="A2"/>
    </sheetView>
  </sheetViews>
  <sheetFormatPr defaultRowHeight="13.2"/>
  <sheetData/>
  <sheetProtection password="C739" sheet="1" objects="1" scenarios="1"/>
  <phoneticPr fontId="0" type="noConversion"/>
  <pageMargins left="0.75" right="0.75" top="1" bottom="1" header="0.5" footer="0.5"/>
  <pageSetup orientation="portrait" horizontalDpi="1200" r:id="rId1"/>
  <headerFooter alignWithMargins="0"/>
  <legacyDrawing r:id="rId2"/>
  <oleObjects>
    <oleObject progId="Document" shapeId="30726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4:Q71"/>
  <sheetViews>
    <sheetView showGridLines="0" tabSelected="1" zoomScale="75" workbookViewId="0">
      <selection activeCell="E17" sqref="E17"/>
    </sheetView>
  </sheetViews>
  <sheetFormatPr defaultRowHeight="13.2"/>
  <cols>
    <col min="6" max="7" width="11" customWidth="1"/>
    <col min="8" max="8" width="11.6640625" customWidth="1"/>
    <col min="9" max="9" width="10.6640625" customWidth="1"/>
    <col min="10" max="10" width="15.33203125" customWidth="1"/>
  </cols>
  <sheetData>
    <row r="4" spans="1:13">
      <c r="A4" t="s">
        <v>10</v>
      </c>
      <c r="B4" t="s">
        <v>53</v>
      </c>
    </row>
    <row r="5" spans="1:13">
      <c r="A5" s="62" t="s">
        <v>34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>
      <c r="A6" s="62" t="s">
        <v>42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>
      <c r="B7" s="62"/>
      <c r="C7" s="62"/>
      <c r="D7" s="62"/>
      <c r="E7" s="62"/>
      <c r="F7" s="62"/>
      <c r="G7" s="62"/>
      <c r="H7" s="62"/>
      <c r="I7" s="62"/>
      <c r="J7" s="62"/>
    </row>
    <row r="8" spans="1:13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>
      <c r="A9" s="62" t="s">
        <v>80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>
      <c r="B10" s="63"/>
      <c r="C10" s="63"/>
      <c r="D10" s="63"/>
      <c r="E10" s="63"/>
      <c r="F10" s="63"/>
      <c r="G10" s="63"/>
      <c r="H10" s="63"/>
    </row>
    <row r="11" spans="1:13">
      <c r="A11" s="64" t="s">
        <v>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13.8">
      <c r="B13" s="2" t="s">
        <v>57</v>
      </c>
      <c r="D13" s="18" t="s">
        <v>60</v>
      </c>
      <c r="E13" s="16"/>
      <c r="F13" s="16"/>
      <c r="G13" s="16"/>
      <c r="H13" s="16"/>
      <c r="I13" s="2" t="s">
        <v>48</v>
      </c>
      <c r="J13" s="2"/>
      <c r="K13" s="18">
        <v>316.04000000000002</v>
      </c>
      <c r="L13" s="16"/>
    </row>
    <row r="14" spans="1:13" ht="13.8">
      <c r="C14" s="2"/>
      <c r="D14" s="2"/>
      <c r="E14" s="2"/>
      <c r="F14" s="2"/>
      <c r="G14" s="2"/>
      <c r="H14" s="2"/>
      <c r="I14" s="2"/>
      <c r="J14" s="2"/>
      <c r="K14" s="8"/>
      <c r="L14" s="2"/>
    </row>
    <row r="15" spans="1:13" ht="13.8">
      <c r="B15" s="2" t="s">
        <v>58</v>
      </c>
      <c r="D15" s="18"/>
      <c r="E15" s="16"/>
      <c r="F15" s="16"/>
      <c r="G15" s="16"/>
      <c r="H15" s="16"/>
      <c r="I15" s="2" t="s">
        <v>47</v>
      </c>
      <c r="J15" s="18" t="s">
        <v>61</v>
      </c>
      <c r="K15" s="16"/>
      <c r="L15" s="16"/>
    </row>
    <row r="16" spans="1:13" ht="13.8">
      <c r="C16" s="2"/>
      <c r="D16" s="2"/>
      <c r="E16" s="2"/>
      <c r="F16" s="2"/>
      <c r="G16" s="2"/>
      <c r="H16" s="2"/>
      <c r="I16" s="2"/>
      <c r="J16" s="8"/>
      <c r="K16" s="8"/>
      <c r="L16" s="2"/>
    </row>
    <row r="17" spans="2:17" ht="13.8">
      <c r="B17" s="2" t="s">
        <v>59</v>
      </c>
      <c r="D17" s="2"/>
      <c r="E17" s="18" t="s">
        <v>85</v>
      </c>
      <c r="F17" s="16"/>
      <c r="G17" s="16"/>
      <c r="H17" s="16"/>
      <c r="I17" s="2" t="s">
        <v>41</v>
      </c>
      <c r="J17" s="19" t="s">
        <v>86</v>
      </c>
      <c r="K17" s="6"/>
      <c r="L17" s="6"/>
    </row>
    <row r="18" spans="2:17" ht="13.8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7" ht="13.8">
      <c r="B19" s="7" t="s">
        <v>2</v>
      </c>
      <c r="D19" s="8"/>
      <c r="E19" s="8"/>
      <c r="F19" s="2"/>
      <c r="G19" s="2"/>
      <c r="H19" s="2"/>
      <c r="I19" s="2"/>
      <c r="J19" s="2"/>
      <c r="K19" s="2"/>
      <c r="L19" s="2"/>
    </row>
    <row r="20" spans="2:17" ht="13.8">
      <c r="B20" s="2" t="s">
        <v>81</v>
      </c>
      <c r="D20" s="2"/>
      <c r="E20" s="2"/>
      <c r="F20" s="2"/>
      <c r="G20" s="2" t="s">
        <v>37</v>
      </c>
      <c r="H20" s="2"/>
      <c r="I20" s="2"/>
      <c r="K20" s="26">
        <v>435</v>
      </c>
      <c r="L20" s="9" t="s">
        <v>39</v>
      </c>
    </row>
    <row r="21" spans="2:17" ht="13.8">
      <c r="C21" s="2"/>
      <c r="D21" s="2"/>
      <c r="E21" s="2"/>
      <c r="F21" s="2"/>
      <c r="G21" s="2"/>
      <c r="H21" s="2"/>
      <c r="I21" s="2"/>
      <c r="J21" t="s">
        <v>10</v>
      </c>
      <c r="K21" s="2"/>
      <c r="L21" s="9"/>
    </row>
    <row r="22" spans="2:17" ht="13.8">
      <c r="B22" s="2" t="s">
        <v>3</v>
      </c>
      <c r="D22" s="2"/>
      <c r="E22" s="2"/>
      <c r="F22" s="2"/>
      <c r="G22" s="2"/>
      <c r="H22" s="2"/>
      <c r="J22" s="2" t="s">
        <v>4</v>
      </c>
      <c r="K22" s="27">
        <v>181</v>
      </c>
      <c r="L22" s="9" t="s">
        <v>36</v>
      </c>
    </row>
    <row r="23" spans="2:17" ht="13.8">
      <c r="C23" s="2"/>
      <c r="D23" s="2"/>
      <c r="E23" s="2"/>
      <c r="F23" s="2"/>
      <c r="G23" s="2"/>
      <c r="H23" s="2"/>
      <c r="J23" s="2"/>
      <c r="K23" s="2"/>
      <c r="L23" s="9"/>
    </row>
    <row r="24" spans="2:17" ht="13.8">
      <c r="B24" s="2" t="s">
        <v>5</v>
      </c>
      <c r="D24" s="2"/>
      <c r="E24" s="2"/>
      <c r="F24" s="2"/>
      <c r="G24" s="2"/>
      <c r="H24" s="2"/>
      <c r="J24" s="2" t="s">
        <v>6</v>
      </c>
      <c r="K24" s="27">
        <v>275</v>
      </c>
      <c r="L24" s="9" t="s">
        <v>36</v>
      </c>
    </row>
    <row r="25" spans="2:17" ht="13.8">
      <c r="C25" s="2"/>
      <c r="D25" s="2"/>
      <c r="E25" s="2"/>
      <c r="F25" s="2"/>
      <c r="G25" s="2"/>
      <c r="H25" s="2"/>
      <c r="J25" s="2"/>
      <c r="K25" s="2"/>
      <c r="L25" s="9"/>
    </row>
    <row r="26" spans="2:17" ht="13.8">
      <c r="B26" s="2" t="s">
        <v>7</v>
      </c>
      <c r="D26" s="2"/>
      <c r="E26" s="2"/>
      <c r="F26" s="2"/>
      <c r="G26" s="2"/>
      <c r="H26" s="2"/>
      <c r="J26" s="2"/>
      <c r="K26" s="2"/>
      <c r="L26" s="9"/>
    </row>
    <row r="27" spans="2:17" ht="13.8">
      <c r="C27" s="2"/>
      <c r="D27" s="2" t="s">
        <v>8</v>
      </c>
      <c r="E27" s="2"/>
      <c r="F27" s="2"/>
      <c r="G27" s="2"/>
      <c r="H27" s="2"/>
      <c r="J27" s="2" t="s">
        <v>6</v>
      </c>
      <c r="K27" s="27"/>
      <c r="L27" s="9" t="s">
        <v>36</v>
      </c>
    </row>
    <row r="28" spans="2:17" ht="13.8">
      <c r="C28" s="2"/>
      <c r="D28" s="2" t="s">
        <v>9</v>
      </c>
      <c r="E28" s="2"/>
      <c r="F28" s="2" t="s">
        <v>10</v>
      </c>
      <c r="G28" s="2"/>
      <c r="H28" s="2"/>
      <c r="J28" s="2" t="s">
        <v>11</v>
      </c>
      <c r="K28" s="28"/>
      <c r="L28" s="9" t="s">
        <v>36</v>
      </c>
    </row>
    <row r="29" spans="2:17" ht="13.8">
      <c r="C29" s="2"/>
      <c r="D29" s="2" t="s">
        <v>12</v>
      </c>
      <c r="E29" s="2"/>
      <c r="F29" s="23"/>
      <c r="G29" s="23" t="s">
        <v>88</v>
      </c>
      <c r="H29" s="23"/>
      <c r="I29" s="24"/>
      <c r="J29" s="2" t="s">
        <v>6</v>
      </c>
      <c r="K29" s="28">
        <v>29</v>
      </c>
      <c r="L29" s="9" t="s">
        <v>36</v>
      </c>
    </row>
    <row r="30" spans="2:17" ht="14.4" thickBot="1">
      <c r="C30" s="2"/>
      <c r="D30" s="2"/>
      <c r="E30" s="2"/>
      <c r="F30" s="25"/>
      <c r="G30" s="25"/>
      <c r="H30" s="25"/>
      <c r="I30" s="25"/>
      <c r="K30" s="2"/>
      <c r="L30" s="9"/>
    </row>
    <row r="31" spans="2:17" ht="14.4" thickBot="1">
      <c r="B31" s="2" t="s">
        <v>82</v>
      </c>
      <c r="D31" s="2"/>
      <c r="E31" s="2"/>
      <c r="F31" s="2"/>
      <c r="G31" s="2"/>
      <c r="H31" s="2" t="s">
        <v>35</v>
      </c>
      <c r="I31" s="2"/>
      <c r="K31" s="14">
        <f>SUM(K20+K22-K24-K27-K28-K29)</f>
        <v>312</v>
      </c>
      <c r="L31" s="9" t="s">
        <v>36</v>
      </c>
      <c r="M31" s="56">
        <f>K31-K20</f>
        <v>-123</v>
      </c>
      <c r="N31" s="57" t="s">
        <v>76</v>
      </c>
      <c r="O31" s="57"/>
      <c r="P31" s="57"/>
      <c r="Q31" s="36"/>
    </row>
    <row r="32" spans="2:17" ht="13.8">
      <c r="C32" s="2"/>
      <c r="D32" s="2"/>
      <c r="E32" s="2"/>
      <c r="F32" s="2"/>
      <c r="G32" s="2"/>
      <c r="H32" s="2"/>
      <c r="I32" s="2"/>
      <c r="K32" s="2"/>
      <c r="L32" s="9"/>
      <c r="M32" s="58">
        <f>M31/K20</f>
        <v>-0.28275862068965518</v>
      </c>
      <c r="N32" s="53" t="s">
        <v>77</v>
      </c>
      <c r="O32" s="53" t="str">
        <f>IF(M32&gt;0, "Positive", "Negative")</f>
        <v>Negative</v>
      </c>
      <c r="P32" s="53"/>
      <c r="Q32" s="59"/>
    </row>
    <row r="33" spans="2:17" ht="14.4" thickBot="1">
      <c r="B33" s="10" t="s">
        <v>13</v>
      </c>
      <c r="D33" s="2"/>
      <c r="E33" s="2"/>
      <c r="F33" s="2"/>
      <c r="G33" s="2"/>
      <c r="H33" s="2"/>
      <c r="I33" s="2"/>
      <c r="K33" s="2"/>
      <c r="L33" s="9"/>
      <c r="M33" s="60" t="s">
        <v>78</v>
      </c>
      <c r="N33" s="15" t="b">
        <f>OR(M32&gt;10%,M32&lt;-10%)</f>
        <v>1</v>
      </c>
      <c r="O33" s="15"/>
      <c r="P33" s="15"/>
      <c r="Q33" s="49"/>
    </row>
    <row r="34" spans="2:17" ht="13.8">
      <c r="B34" s="5" t="s">
        <v>14</v>
      </c>
      <c r="D34" s="2"/>
      <c r="E34" s="2"/>
      <c r="F34" s="6" t="s">
        <v>49</v>
      </c>
      <c r="G34" s="11" t="s">
        <v>50</v>
      </c>
      <c r="H34" s="6" t="s">
        <v>38</v>
      </c>
      <c r="J34" s="9" t="s">
        <v>15</v>
      </c>
      <c r="K34" s="2" t="s">
        <v>16</v>
      </c>
      <c r="L34" s="9"/>
    </row>
    <row r="35" spans="2:17" ht="13.8">
      <c r="C35" s="2"/>
      <c r="D35" s="2"/>
      <c r="E35" s="2"/>
      <c r="F35" s="2"/>
      <c r="G35" s="2"/>
      <c r="H35" s="2"/>
      <c r="I35" s="2"/>
      <c r="K35" s="2"/>
      <c r="L35" s="2"/>
    </row>
    <row r="36" spans="2:17" ht="13.8">
      <c r="B36" s="2" t="s">
        <v>17</v>
      </c>
      <c r="D36" s="2" t="s">
        <v>10</v>
      </c>
      <c r="E36" s="2"/>
      <c r="F36" s="31">
        <f>K31-H36</f>
        <v>225</v>
      </c>
      <c r="G36" s="2"/>
      <c r="H36" s="27">
        <v>87</v>
      </c>
      <c r="I36" s="2"/>
      <c r="K36" s="30">
        <f>F36+H36</f>
        <v>312</v>
      </c>
      <c r="L36" s="9" t="s">
        <v>46</v>
      </c>
    </row>
    <row r="37" spans="2:17" ht="13.8">
      <c r="C37" s="2"/>
      <c r="D37" s="2"/>
      <c r="E37" s="2"/>
      <c r="F37" s="2"/>
      <c r="G37" s="2"/>
      <c r="H37" s="2"/>
      <c r="I37" s="2"/>
      <c r="K37" s="2"/>
      <c r="L37" s="9"/>
    </row>
    <row r="38" spans="2:17" ht="13.8">
      <c r="B38" s="2" t="s">
        <v>18</v>
      </c>
      <c r="D38" s="2"/>
      <c r="E38" s="2"/>
      <c r="F38" s="27"/>
      <c r="G38" s="2"/>
      <c r="H38" s="27"/>
      <c r="I38" s="2"/>
      <c r="K38" s="30">
        <f>F38+H38</f>
        <v>0</v>
      </c>
      <c r="L38" s="9" t="s">
        <v>40</v>
      </c>
    </row>
    <row r="39" spans="2:17" ht="13.8">
      <c r="C39" s="2"/>
      <c r="D39" s="2"/>
      <c r="E39" s="2"/>
      <c r="F39" s="2"/>
      <c r="G39" s="2"/>
      <c r="H39" s="2"/>
      <c r="I39" s="2"/>
      <c r="K39" s="2"/>
      <c r="L39" s="9"/>
    </row>
    <row r="40" spans="2:17" ht="13.8">
      <c r="B40" s="2" t="s">
        <v>19</v>
      </c>
      <c r="D40" s="2"/>
      <c r="E40" s="2"/>
      <c r="F40" s="27"/>
      <c r="G40" s="2"/>
      <c r="H40" s="27"/>
      <c r="I40" s="2"/>
      <c r="K40" s="30">
        <f>F40+H40</f>
        <v>0</v>
      </c>
      <c r="L40" s="9" t="s">
        <v>45</v>
      </c>
    </row>
    <row r="41" spans="2:17" ht="13.8">
      <c r="C41" s="2"/>
      <c r="D41" s="2"/>
      <c r="E41" s="2"/>
      <c r="F41" s="2"/>
      <c r="G41" s="2"/>
      <c r="H41" s="2"/>
      <c r="I41" s="2"/>
      <c r="K41" s="2"/>
      <c r="L41" s="9"/>
    </row>
    <row r="42" spans="2:17" ht="13.8">
      <c r="B42" s="2" t="s">
        <v>20</v>
      </c>
      <c r="D42" s="2"/>
      <c r="E42" s="2"/>
      <c r="F42" s="27"/>
      <c r="G42" s="2"/>
      <c r="H42" s="27"/>
      <c r="I42" s="2"/>
      <c r="K42" s="30">
        <f>F42+H42</f>
        <v>0</v>
      </c>
      <c r="L42" s="9" t="s">
        <v>45</v>
      </c>
    </row>
    <row r="43" spans="2:17" ht="13.8">
      <c r="C43" s="2" t="s">
        <v>10</v>
      </c>
      <c r="D43" s="2"/>
      <c r="E43" s="2"/>
      <c r="F43" s="2"/>
      <c r="G43" s="2"/>
      <c r="H43" s="2"/>
      <c r="I43" s="2"/>
      <c r="K43" s="2"/>
      <c r="L43" s="9"/>
    </row>
    <row r="44" spans="2:17" ht="13.8">
      <c r="B44" s="2" t="s">
        <v>21</v>
      </c>
      <c r="D44" s="2"/>
      <c r="E44" s="2"/>
      <c r="F44" s="27"/>
      <c r="G44" s="2"/>
      <c r="H44" s="29"/>
      <c r="I44" s="2"/>
      <c r="K44" s="30">
        <f>F44+H44</f>
        <v>0</v>
      </c>
      <c r="L44" s="9" t="s">
        <v>43</v>
      </c>
    </row>
    <row r="45" spans="2:17" ht="13.8">
      <c r="C45" s="2"/>
      <c r="D45" s="2"/>
      <c r="E45" s="2"/>
      <c r="F45" s="2"/>
      <c r="G45" s="2"/>
      <c r="H45" s="2"/>
      <c r="I45" s="2"/>
      <c r="K45" s="2"/>
      <c r="L45" s="9"/>
    </row>
    <row r="46" spans="2:17" ht="13.8">
      <c r="B46" s="2" t="s">
        <v>22</v>
      </c>
      <c r="D46" s="2"/>
      <c r="E46" s="2"/>
      <c r="F46" s="27"/>
      <c r="G46" s="2"/>
      <c r="H46" s="27"/>
      <c r="I46" s="2"/>
      <c r="K46" s="30">
        <f>F46+H46</f>
        <v>0</v>
      </c>
      <c r="L46" s="9" t="s">
        <v>44</v>
      </c>
    </row>
    <row r="47" spans="2:17" ht="13.8">
      <c r="C47" s="2"/>
      <c r="D47" s="2"/>
      <c r="E47" s="2"/>
      <c r="F47" s="2"/>
      <c r="G47" s="2"/>
      <c r="H47" s="2"/>
      <c r="I47" s="2"/>
      <c r="K47" s="2"/>
      <c r="L47" s="2"/>
    </row>
    <row r="48" spans="2:17" ht="13.8">
      <c r="B48" s="7" t="s">
        <v>23</v>
      </c>
      <c r="D48" s="8"/>
      <c r="E48" s="8"/>
      <c r="F48" s="8"/>
      <c r="G48" s="8"/>
      <c r="H48" s="2"/>
      <c r="I48" s="2"/>
      <c r="K48" s="2"/>
      <c r="L48" s="2"/>
    </row>
    <row r="49" spans="2:12" ht="13.8">
      <c r="C49" s="2"/>
      <c r="D49" s="2"/>
      <c r="E49" s="2"/>
      <c r="F49" s="2"/>
      <c r="G49" s="2"/>
      <c r="H49" s="2"/>
      <c r="I49" s="2"/>
      <c r="K49" s="2"/>
      <c r="L49" s="2"/>
    </row>
    <row r="50" spans="2:12" ht="13.8">
      <c r="B50" s="2" t="s">
        <v>24</v>
      </c>
      <c r="C50" s="2" t="s">
        <v>25</v>
      </c>
      <c r="E50" s="2"/>
      <c r="F50" s="2"/>
      <c r="G50" s="2"/>
      <c r="H50" s="2"/>
      <c r="I50" s="2"/>
      <c r="K50" s="27"/>
      <c r="L50" s="2"/>
    </row>
    <row r="51" spans="2:12" ht="13.8">
      <c r="C51" s="2"/>
      <c r="D51" s="2"/>
      <c r="E51" s="2"/>
      <c r="F51" s="2"/>
      <c r="G51" s="2"/>
      <c r="H51" s="2"/>
      <c r="I51" s="2"/>
      <c r="L51" s="2"/>
    </row>
    <row r="52" spans="2:12" ht="13.8">
      <c r="B52" s="2" t="s">
        <v>26</v>
      </c>
      <c r="C52" s="2" t="s">
        <v>27</v>
      </c>
      <c r="D52" s="2"/>
      <c r="E52" s="2"/>
      <c r="G52" s="2"/>
      <c r="H52" s="2"/>
      <c r="I52" s="2"/>
      <c r="K52" s="27"/>
      <c r="L52" s="2"/>
    </row>
    <row r="53" spans="2:12" ht="13.8">
      <c r="B53" s="2"/>
      <c r="C53" s="2"/>
      <c r="D53" s="2"/>
      <c r="E53" s="2"/>
      <c r="G53" s="2"/>
      <c r="H53" s="2"/>
      <c r="I53" s="2"/>
      <c r="K53" s="2"/>
      <c r="L53" s="2"/>
    </row>
    <row r="54" spans="2:12" ht="13.8">
      <c r="B54" s="2" t="s">
        <v>28</v>
      </c>
      <c r="C54" s="2" t="s">
        <v>29</v>
      </c>
      <c r="D54" s="2"/>
      <c r="E54" s="2"/>
      <c r="G54" s="2"/>
      <c r="H54" s="2"/>
      <c r="I54" s="2"/>
      <c r="K54" s="27"/>
      <c r="L54" s="2"/>
    </row>
    <row r="55" spans="2:12" ht="13.8">
      <c r="C55" s="2"/>
      <c r="D55" s="2"/>
      <c r="E55" s="2"/>
      <c r="F55" s="2"/>
      <c r="G55" s="2"/>
      <c r="H55" s="2"/>
      <c r="I55" s="2"/>
      <c r="K55" s="2"/>
      <c r="L55" s="2"/>
    </row>
    <row r="56" spans="2:12" ht="13.8">
      <c r="C56" s="2"/>
      <c r="D56" s="2" t="s">
        <v>30</v>
      </c>
      <c r="F56" s="2"/>
      <c r="G56" s="2"/>
      <c r="H56" s="2"/>
      <c r="I56" s="2"/>
      <c r="K56" s="30">
        <f>K50+K52+K54</f>
        <v>0</v>
      </c>
      <c r="L56" s="2"/>
    </row>
    <row r="57" spans="2:12" ht="14.4" thickBot="1">
      <c r="B57" s="15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2:12" ht="13.8">
      <c r="B58" s="5" t="s">
        <v>56</v>
      </c>
      <c r="D58" s="8"/>
      <c r="E58" s="8"/>
      <c r="F58" s="8"/>
      <c r="G58" s="8"/>
      <c r="H58" s="8"/>
      <c r="I58" s="8"/>
      <c r="J58" s="8"/>
      <c r="K58" s="8"/>
      <c r="L58" s="2"/>
    </row>
    <row r="59" spans="2:12" ht="14.4" thickBot="1">
      <c r="B59" s="2" t="s">
        <v>31</v>
      </c>
      <c r="D59" s="2"/>
      <c r="E59" s="2"/>
      <c r="F59" s="2"/>
      <c r="G59" s="2"/>
      <c r="H59" s="2"/>
      <c r="I59" s="2"/>
      <c r="J59" s="2"/>
      <c r="K59" s="2"/>
      <c r="L59" s="2"/>
    </row>
    <row r="60" spans="2:12" ht="14.4" thickBot="1">
      <c r="C60" s="2"/>
      <c r="D60" s="2"/>
      <c r="E60" s="2"/>
      <c r="F60" s="2"/>
      <c r="G60" s="2"/>
      <c r="H60" s="2"/>
      <c r="I60" s="22"/>
      <c r="J60" s="13" t="s">
        <v>51</v>
      </c>
      <c r="K60" s="22" t="s">
        <v>87</v>
      </c>
      <c r="L60" s="9" t="s">
        <v>52</v>
      </c>
    </row>
    <row r="61" spans="2:12" ht="13.8">
      <c r="B61" s="2" t="s">
        <v>32</v>
      </c>
      <c r="D61" s="2"/>
      <c r="E61" s="2"/>
      <c r="F61" s="2"/>
      <c r="G61" s="2"/>
      <c r="H61" s="2"/>
      <c r="I61" s="2"/>
      <c r="J61" s="2"/>
      <c r="K61" s="2"/>
      <c r="L61" s="2"/>
    </row>
    <row r="62" spans="2:12" ht="13.8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3.8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3.8">
      <c r="C64" s="2"/>
      <c r="D64" s="3" t="s">
        <v>33</v>
      </c>
      <c r="E64" s="2"/>
      <c r="F64" s="2"/>
      <c r="G64" s="2"/>
      <c r="H64" s="2"/>
      <c r="I64" s="4" t="s">
        <v>55</v>
      </c>
      <c r="J64" s="2"/>
      <c r="K64" s="3" t="s">
        <v>54</v>
      </c>
      <c r="L64" s="2"/>
    </row>
    <row r="65" spans="2:12" ht="13.8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ht="13.8">
      <c r="B66" s="20"/>
      <c r="C66" s="16"/>
      <c r="D66" s="16"/>
      <c r="E66" s="16"/>
      <c r="F66" s="16"/>
      <c r="G66" s="16"/>
      <c r="H66" s="17"/>
      <c r="I66" s="18"/>
      <c r="J66" s="2"/>
      <c r="K66" s="27"/>
      <c r="L66" s="2"/>
    </row>
    <row r="67" spans="2:12" ht="13.8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ht="13.8">
      <c r="B68" s="20"/>
      <c r="C68" s="16"/>
      <c r="D68" s="16"/>
      <c r="E68" s="16"/>
      <c r="F68" s="16"/>
      <c r="G68" s="16"/>
      <c r="H68" s="8"/>
      <c r="I68" s="21"/>
      <c r="J68" s="8"/>
      <c r="K68" s="27"/>
      <c r="L68" s="2"/>
    </row>
    <row r="69" spans="2:12" ht="13.8">
      <c r="B69" s="2"/>
      <c r="D69" s="2"/>
      <c r="E69" s="2"/>
      <c r="F69" s="2"/>
      <c r="G69" s="2"/>
      <c r="H69" s="8"/>
      <c r="I69" s="2"/>
      <c r="K69" s="2" t="s">
        <v>79</v>
      </c>
      <c r="L69" s="2"/>
    </row>
    <row r="70" spans="2:12" ht="13.8">
      <c r="B70" t="s">
        <v>83</v>
      </c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13.8">
      <c r="C71" s="2"/>
      <c r="D71" s="2"/>
      <c r="E71" s="2"/>
      <c r="F71" s="2"/>
      <c r="G71" s="2"/>
      <c r="H71" s="2"/>
      <c r="I71" s="2"/>
      <c r="J71" s="2"/>
      <c r="K71" s="2"/>
      <c r="L71" s="2"/>
    </row>
  </sheetData>
  <sheetProtection password="C739" sheet="1" objects="1" scenarios="1"/>
  <mergeCells count="7">
    <mergeCell ref="A9:M9"/>
    <mergeCell ref="B10:H10"/>
    <mergeCell ref="A11:M11"/>
    <mergeCell ref="A5:M5"/>
    <mergeCell ref="A6:M6"/>
    <mergeCell ref="B7:J7"/>
    <mergeCell ref="A8:M8"/>
  </mergeCells>
  <phoneticPr fontId="0" type="noConversion"/>
  <conditionalFormatting sqref="K36">
    <cfRule type="cellIs" priority="1" stopIfTrue="1" operator="equal">
      <formula>$K$31</formula>
    </cfRule>
  </conditionalFormatting>
  <dataValidations xWindow="514" yWindow="693" count="2">
    <dataValidation type="whole" operator="greaterThanOrEqual" allowBlank="1" showInputMessage="1" showErrorMessage="1" error="INVALID ENTRY! PLEASE TRY AGAIN...WHOLE NUMBERS ONLY." prompt="NO DECIMALS ALLOWED! " sqref="K20 K22 K24 K27 K28 K29 K68 F38 F40 F42 F44 F46 H46 H44 H42 H40 H38 H36 K36 K38 K40 K42 K44 K46 K50 K52 K54 K56 K66">
      <formula1>0</formula1>
    </dataValidation>
    <dataValidation type="whole" allowBlank="1" showInputMessage="1" showErrorMessage="1" error="INVALID ENTRY! PLEASE TRY AGAIN...WHOLE NUMBERS ONLY\AMOUNT CANNOT BE GREATER THAN RECORDS ON HAND 6/30/02." prompt="NO DECIMALS ALLOWED! " sqref="F36">
      <formula1>0</formula1>
      <formula2>K31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54" orientation="portrait" horizontalDpi="1200" r:id="rId1"/>
  <headerFooter alignWithMargins="0"/>
  <legacyDrawing r:id="rId2"/>
  <oleObjects>
    <oleObject progId="MSPhotoEd.3" shapeId="9217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DocumentationPage</vt:lpstr>
      <vt:lpstr>CoverLetter</vt:lpstr>
      <vt:lpstr>GeneralInstructions</vt:lpstr>
      <vt:lpstr>StepbyStep... </vt:lpstr>
      <vt:lpstr>Tennessee Human Rights Comm.</vt:lpstr>
      <vt:lpstr>Sheet1</vt:lpstr>
    </vt:vector>
  </TitlesOfParts>
  <Manager>DONNA BRIDGES</Manager>
  <Company>Dept. of General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 HOLDINGS REPORT</dc:title>
  <dc:subject>RECORDS MANAGEMENT DIVISION</dc:subject>
  <dc:creator>THOMAS W. ODUOR</dc:creator>
  <cp:lastModifiedBy>af04085</cp:lastModifiedBy>
  <cp:lastPrinted>2012-10-30T15:40:56Z</cp:lastPrinted>
  <dcterms:created xsi:type="dcterms:W3CDTF">2001-05-08T18:47:42Z</dcterms:created>
  <dcterms:modified xsi:type="dcterms:W3CDTF">2012-10-30T15:54:23Z</dcterms:modified>
</cp:coreProperties>
</file>